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<sst xmlns="http://schemas.openxmlformats.org/spreadsheetml/2006/main" count="55" uniqueCount="29">
  <si>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</si>
  <si>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</si>
  <si>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</si>
  <si>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</si>
  <si>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</si>
  <si>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</si>
  <si>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</si>
  <si>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</si>
  <si>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</si>
  <si>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</si>
  <si>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</si>
  <si>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</si>
  <si>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</si>
  <si>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</si>
  <si>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</si>
  <si>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</si>
  <si>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</si>
  <si>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</si>
  <si>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</si>
  <si>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</si>
  <si>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</si>
  <si>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</si>
  <si>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</si>
  <si>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</si>
  <si>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январь-май 2020 года</t>
  </si>
  <si>
    <t xml:space="preserve"> январь-май 2019             года</t>
  </si>
  <si>
    <t>январь-май 2020 года</t>
  </si>
  <si>
    <t>май 2020 года</t>
  </si>
  <si>
    <t>май 2019            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</si>
</sst>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20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7"/>
      <c r="C1" s="47"/>
      <c r="D1" s="47"/>
      <c r="E1" s="47"/>
      <c r="F1" s="47"/>
      <c r="G1" s="47"/>
      <c r="H1" s="47"/>
      <c r="I1" s="47"/>
      <c r="J1" s="23"/>
    </row>
    <row r="2" spans="1:10" ht="12.75">
      <c r="A2" s="2"/>
      <c r="B2" s="48" t="s">
        <v>22</v>
      </c>
      <c r="C2" s="48"/>
      <c r="D2" s="48"/>
      <c r="E2" s="48"/>
      <c r="F2" s="48"/>
      <c r="G2" s="48"/>
      <c r="H2" s="48"/>
      <c r="I2" s="48"/>
      <c r="J2" s="24"/>
    </row>
    <row r="3" spans="1:10" ht="12.75">
      <c r="A3" s="3"/>
      <c r="B3" s="40" t="s">
        <v>24</v>
      </c>
      <c r="C3" s="40"/>
      <c r="D3" s="40"/>
      <c r="E3" s="40"/>
      <c r="F3" s="40"/>
      <c r="G3" s="40"/>
      <c r="H3" s="40"/>
      <c r="I3" s="40"/>
      <c r="J3" s="22"/>
    </row>
    <row r="4" spans="1:10" ht="12.75">
      <c r="A4" s="3"/>
      <c r="B4" s="4"/>
      <c r="C4" s="6"/>
      <c r="D4" s="7"/>
      <c r="E4" s="6"/>
      <c r="F4" s="5"/>
      <c r="G4" s="49" t="s">
        <v>11</v>
      </c>
      <c r="H4" s="49"/>
      <c r="I4" s="49"/>
      <c r="J4" s="25"/>
    </row>
    <row r="5" spans="1:15" ht="12.75" customHeight="1">
      <c r="A5" s="41" t="s">
        <v>5</v>
      </c>
      <c r="B5" s="43" t="s">
        <v>7</v>
      </c>
      <c r="C5" s="45" t="s">
        <v>19</v>
      </c>
      <c r="D5" s="35" t="s">
        <v>25</v>
      </c>
      <c r="E5" s="37" t="s">
        <v>26</v>
      </c>
      <c r="F5" s="38"/>
      <c r="G5" s="38"/>
      <c r="H5" s="38"/>
      <c r="I5" s="39"/>
      <c r="J5" s="35" t="s">
        <v>28</v>
      </c>
      <c r="K5" s="37" t="s">
        <v>27</v>
      </c>
      <c r="L5" s="38"/>
      <c r="M5" s="38"/>
      <c r="N5" s="38"/>
      <c r="O5" s="39"/>
    </row>
    <row r="6" spans="1:15" ht="48">
      <c r="A6" s="42"/>
      <c r="B6" s="44"/>
      <c r="C6" s="46"/>
      <c r="D6" s="36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36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0">
        <v>1118239.1</v>
      </c>
      <c r="E7" s="51">
        <v>1072626.9</v>
      </c>
      <c r="F7" s="27">
        <v>1081022.6</v>
      </c>
      <c r="G7" s="27">
        <f aca="true" t="shared" si="0" ref="G7:G13">F7/E7*100</f>
        <v>100.78272323768873</v>
      </c>
      <c r="H7" s="27">
        <f aca="true" t="shared" si="1" ref="H7:H14">F7/D7*100</f>
        <v>96.67186561442898</v>
      </c>
      <c r="I7" s="28" t="s">
        <v>10</v>
      </c>
      <c r="J7" s="50">
        <v>205953.9</v>
      </c>
      <c r="K7" s="51">
        <v>238262.1</v>
      </c>
      <c r="L7" s="27">
        <v>238817.5</v>
      </c>
      <c r="M7" s="29">
        <f aca="true" t="shared" si="2" ref="M7:M13">L7/K7*100</f>
        <v>100.23310463560927</v>
      </c>
      <c r="N7" s="29">
        <f>L7/J7*100</f>
        <v>115.95677479280558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27.3</v>
      </c>
      <c r="E8" s="29">
        <v>23</v>
      </c>
      <c r="F8" s="27">
        <v>1.2</v>
      </c>
      <c r="G8" s="27">
        <f>F8/E8*100</f>
        <v>5.217391304347826</v>
      </c>
      <c r="H8" s="27">
        <f>F8/D8*100</f>
        <v>4.395604395604395</v>
      </c>
      <c r="I8" s="30" t="s">
        <v>10</v>
      </c>
      <c r="J8" s="29">
        <v>5.4</v>
      </c>
      <c r="K8" s="52">
        <v>4</v>
      </c>
      <c r="L8" s="53" t="s">
        <v>23</v>
      </c>
      <c r="M8" s="53" t="s">
        <v>23</v>
      </c>
      <c r="N8" s="53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4">
        <v>4561.6</v>
      </c>
      <c r="E9" s="29">
        <v>4808</v>
      </c>
      <c r="F9" s="54">
        <v>3378.8</v>
      </c>
      <c r="G9" s="32">
        <f t="shared" si="0"/>
        <v>70.27454242928452</v>
      </c>
      <c r="H9" s="32">
        <f t="shared" si="1"/>
        <v>74.07050157839355</v>
      </c>
      <c r="I9" s="30" t="s">
        <v>10</v>
      </c>
      <c r="J9" s="55">
        <v>930.8</v>
      </c>
      <c r="K9" s="52">
        <v>963</v>
      </c>
      <c r="L9" s="55">
        <v>681.6</v>
      </c>
      <c r="M9" s="33">
        <f t="shared" si="2"/>
        <v>70.77881619937695</v>
      </c>
      <c r="N9" s="29">
        <f aca="true" t="shared" si="3" ref="N9:N14">L9/J9*100</f>
        <v>73.22733132788998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2">
        <v>21784001</v>
      </c>
      <c r="E10" s="56">
        <v>23761485</v>
      </c>
      <c r="F10" s="52">
        <v>23206383.6</v>
      </c>
      <c r="G10" s="27">
        <f t="shared" si="0"/>
        <v>97.6638606551737</v>
      </c>
      <c r="H10" s="27">
        <f t="shared" si="1"/>
        <v>106.52948280712988</v>
      </c>
      <c r="I10" s="30" t="s">
        <v>10</v>
      </c>
      <c r="J10" s="52">
        <v>4994606</v>
      </c>
      <c r="K10" s="29">
        <v>5421857</v>
      </c>
      <c r="L10" s="52">
        <v>4624719.8</v>
      </c>
      <c r="M10" s="27">
        <f t="shared" si="2"/>
        <v>85.29770888461277</v>
      </c>
      <c r="N10" s="27">
        <f t="shared" si="3"/>
        <v>92.59428671650977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7">
        <v>70559.5</v>
      </c>
      <c r="E11" s="58">
        <v>83775</v>
      </c>
      <c r="F11" s="57">
        <v>59568.09</v>
      </c>
      <c r="G11" s="34">
        <f t="shared" si="0"/>
        <v>71.10485228290062</v>
      </c>
      <c r="H11" s="34">
        <f t="shared" si="1"/>
        <v>84.4224944904655</v>
      </c>
      <c r="I11" s="28" t="s">
        <v>10</v>
      </c>
      <c r="J11" s="57">
        <v>13656.6</v>
      </c>
      <c r="K11" s="29">
        <v>17169</v>
      </c>
      <c r="L11" s="57">
        <v>11073.19</v>
      </c>
      <c r="M11" s="34">
        <f t="shared" si="2"/>
        <v>64.49525307239793</v>
      </c>
      <c r="N11" s="29">
        <f t="shared" si="3"/>
        <v>81.0830660632954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59">
        <f>F12/102.2*100</f>
        <v>30716538.16046967</v>
      </c>
      <c r="E12" s="59">
        <v>33720280</v>
      </c>
      <c r="F12" s="59">
        <v>31392302</v>
      </c>
      <c r="G12" s="34">
        <f t="shared" si="0"/>
        <v>93.09620797929318</v>
      </c>
      <c r="H12" s="34">
        <f t="shared" si="1"/>
        <v>102.2</v>
      </c>
      <c r="I12" s="28" t="s">
        <v>10</v>
      </c>
      <c r="J12" s="59">
        <f>L12/104.2*100</f>
        <v>6068353.166986564</v>
      </c>
      <c r="K12" s="29">
        <v>6471775</v>
      </c>
      <c r="L12" s="59">
        <v>6323224</v>
      </c>
      <c r="M12" s="34">
        <f t="shared" si="2"/>
        <v>97.70463280939154</v>
      </c>
      <c r="N12" s="29">
        <f t="shared" si="3"/>
        <v>104.2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60">
        <f>F13/106.7*100</f>
        <v>15321009.184629805</v>
      </c>
      <c r="E13" s="34">
        <v>18428544</v>
      </c>
      <c r="F13" s="60">
        <v>16347516.8</v>
      </c>
      <c r="G13" s="27">
        <f t="shared" si="0"/>
        <v>88.7075875337737</v>
      </c>
      <c r="H13" s="27">
        <f t="shared" si="1"/>
        <v>106.69999999999999</v>
      </c>
      <c r="I13" s="30" t="s">
        <v>10</v>
      </c>
      <c r="J13" s="60">
        <f>L13/106.3*100</f>
        <v>3174556.4440263407</v>
      </c>
      <c r="K13" s="61">
        <v>3938650</v>
      </c>
      <c r="L13" s="60">
        <v>3374553.5</v>
      </c>
      <c r="M13" s="27">
        <f t="shared" si="2"/>
        <v>85.67792263846749</v>
      </c>
      <c r="N13" s="27">
        <f t="shared" si="3"/>
        <v>106.3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F14/106.5*100</f>
        <v>31666.38497652582</v>
      </c>
      <c r="E14" s="27"/>
      <c r="F14" s="27">
        <v>33724.7</v>
      </c>
      <c r="G14" s="27"/>
      <c r="H14" s="27">
        <f t="shared" si="1"/>
        <v>106.5</v>
      </c>
      <c r="I14" s="30" t="s">
        <v>10</v>
      </c>
      <c r="J14" s="27">
        <f>L14/108.2*100</f>
        <v>32857.301293900186</v>
      </c>
      <c r="K14" s="27"/>
      <c r="L14" s="27">
        <v>35551.6</v>
      </c>
      <c r="M14" s="27"/>
      <c r="N14" s="27">
        <f t="shared" si="3"/>
        <v>108.19999999999999</v>
      </c>
      <c r="O14" s="30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2020-08-21T08:07:36Z</dcterms:modified>
  <cp:category/>
  <cp:version/>
  <cp:contentType/>
  <cp:contentStatus/>
</cp:coreProperties>
</file>